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8" i="22" l="1"/>
  <c r="D79" i="22" l="1"/>
  <c r="D50" i="22" l="1"/>
  <c r="D48" i="22"/>
  <c r="D19" i="22" l="1"/>
  <c r="D15" i="22" l="1"/>
  <c r="D29" i="22" l="1"/>
  <c r="D7" i="22" l="1"/>
  <c r="H98" i="22" l="1"/>
  <c r="D39" i="22" l="1"/>
  <c r="D41" i="22" l="1"/>
  <c r="E98" i="22" l="1"/>
  <c r="E85" i="22" l="1"/>
  <c r="D89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<sst xmlns="http://schemas.openxmlformats.org/spreadsheetml/2006/main" count="1628" uniqueCount="150">
  <si>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</si>
  <si>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</si>
  <si>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</si>
  <si>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</si>
  <si>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</si>
  <si>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</si>
  <si>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</si>
  <si>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</si>
  <si>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</si>
  <si>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</si>
  <si>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</si>
  <si>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</si>
  <si>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</si>
  <si>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</si>
  <si>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</si>
  <si>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</si>
  <si>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</si>
  <si>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</si>
  <si>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</si>
  <si>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</si>
  <si>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</si>
  <si>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</si>
  <si>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</si>
  <si>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</si>
  <si>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</si>
  <si>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</si>
  <si>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</si>
  <si>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</si>
  <si>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</si>
  <si>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</si>
  <si>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</si>
  <si>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</si>
  <si>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</si>
  <si>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</si>
  <si>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</si>
  <si>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</si>
  <si>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</si>
  <si>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</si>
  <si>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</si>
  <si>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</si>
  <si>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</si>
  <si>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</si>
  <si>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</si>
  <si>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</si>
  <si>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</si>
  <si>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</si>
  <si>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</si>
  <si>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</si>
  <si>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</si>
  <si>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</si>
  <si>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</si>
  <si>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</si>
  <si>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</si>
  <si>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</si>
  <si>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</si>
  <si>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</si>
  <si>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</si>
  <si>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</si>
  <si>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</si>
  <si>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</si>
  <si>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</si>
  <si>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</si>
  <si>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</si>
  <si>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</si>
  <si>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</si>
  <si>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</si>
  <si>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</si>
  <si>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</si>
  <si>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</si>
  <si>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</si>
  <si>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</si>
  <si>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</si>
  <si>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</si>
  <si>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</si>
  <si>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</si>
  <si>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</si>
  <si>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</si>
  <si>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</si>
  <si>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</si>
  <si>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</si>
  <si>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</si>
  <si>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</si>
  <si>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</si>
  <si>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</si>
  <si>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</si>
  <si>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</si>
  <si>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</si>
  <si>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</si>
  <si>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</si>
  <si>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</si>
  <si>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</si>
  <si>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</si>
  <si>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</si>
  <si>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</si>
  <si>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</si>
  <si>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</si>
  <si>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</si>
  <si>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</si>
  <si>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</si>
  <si>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</si>
  <si>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</si>
  <si>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</si>
  <si>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</si>
  <si>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</si>
  <si>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</si>
  <si>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</si>
  <si>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</si>
  <si>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</si>
  <si>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</si>
  <si>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</si>
  <si>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</si>
  <si>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</si>
  <si>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</si>
  <si>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</si>
  <si>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</si>
  <si>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</si>
  <si>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</si>
  <si>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</si>
  <si>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</si>
  <si>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</si>
  <si>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</si>
  <si>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</si>
  <si>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</si>
  <si>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</si>
  <si>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</si>
  <si>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</si>
  <si>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</si>
  <si>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</si>
  <si>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</si>
  <si>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</si>
  <si>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</si>
  <si>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</si>
  <si>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</si>
  <si>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</si>
  <si>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</si>
  <si>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</si>
  <si>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</si>
  <si>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</si>
  <si>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</si>
  <si>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08/03/23-09/01/23</t>
  </si>
  <si>
    <t>FAYETTE COUNTY, TEXAS UTILITIES -  PAID OCTOBER, 2023</t>
  </si>
  <si>
    <t>08/15/23-09/15/23</t>
  </si>
  <si>
    <t>08/23/23-09/23/23</t>
  </si>
  <si>
    <t>08/15/23-09/18/23</t>
  </si>
  <si>
    <t>08/17/23-09/19/23</t>
  </si>
  <si>
    <t>08/22/23-09/19/23</t>
  </si>
  <si>
    <t>08/21/23-09/19/23</t>
  </si>
  <si>
    <t>08/22/23-09/20/23</t>
  </si>
  <si>
    <t>08/28/23-09/26/23</t>
  </si>
  <si>
    <t>08/31/23-10/02/23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</si>
</sst>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1"/>
  <sheetViews>
    <sheetView tabSelected="1" zoomScale="130" zoomScaleNormal="130" workbookViewId="0">
      <pane ySplit="4" topLeftCell="A53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1</v>
      </c>
      <c r="F6" s="79">
        <v>143.31</v>
      </c>
      <c r="G6" s="79">
        <v>8990</v>
      </c>
      <c r="H6" s="80">
        <v>847.01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1011.8299999999999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1</v>
      </c>
      <c r="F8" s="80">
        <v>30.69</v>
      </c>
      <c r="G8" s="79">
        <v>2083</v>
      </c>
      <c r="H8" s="79">
        <v>226.16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271.60000000000002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758</v>
      </c>
      <c r="H10" s="82">
        <v>108.38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108.38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1376</v>
      </c>
      <c r="H12" s="82">
        <v>163.31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163.31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67" t="s">
        <v>6</v>
      </c>
      <c r="E14" s="79">
        <v>4</v>
      </c>
      <c r="F14" s="80">
        <v>61.45</v>
      </c>
      <c r="G14" s="79">
        <v>14640</v>
      </c>
      <c r="H14" s="80">
        <v>1417.34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1652.19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9</v>
      </c>
      <c r="F16" s="82">
        <v>48.89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48.89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74</v>
      </c>
      <c r="F18" s="79">
        <v>389.04</v>
      </c>
      <c r="G18" s="79">
        <v>45930</v>
      </c>
      <c r="H18" s="80">
        <v>3751.79</v>
      </c>
      <c r="I18" s="81">
        <v>0</v>
      </c>
      <c r="J18" s="79">
        <v>184.44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4626.75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143</v>
      </c>
      <c r="D22" s="67" t="s">
        <v>6</v>
      </c>
      <c r="E22" s="79">
        <v>0</v>
      </c>
      <c r="F22" s="80">
        <v>30.69</v>
      </c>
      <c r="G22" s="79">
        <v>3169</v>
      </c>
      <c r="H22" s="80">
        <v>322.69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424.19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67" t="s">
        <v>6</v>
      </c>
      <c r="E24" s="79">
        <v>221</v>
      </c>
      <c r="F24" s="80">
        <v>821.36</v>
      </c>
      <c r="G24" s="79">
        <v>37868</v>
      </c>
      <c r="H24" s="80">
        <v>3371.89</v>
      </c>
      <c r="I24" s="81" t="s">
        <v>8</v>
      </c>
      <c r="J24" s="79">
        <v>535.77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4804.38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143</v>
      </c>
      <c r="D26" s="67" t="s">
        <v>6</v>
      </c>
      <c r="E26" s="79">
        <v>1</v>
      </c>
      <c r="F26" s="80">
        <v>30.69</v>
      </c>
      <c r="G26" s="79">
        <v>5041</v>
      </c>
      <c r="H26" s="80">
        <v>512.13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594.33000000000004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143</v>
      </c>
      <c r="D28" s="67" t="s">
        <v>6</v>
      </c>
      <c r="E28" s="86">
        <v>2</v>
      </c>
      <c r="F28" s="80">
        <v>30.69</v>
      </c>
      <c r="G28" s="86">
        <v>7035</v>
      </c>
      <c r="H28" s="81">
        <v>756.02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838.22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67" t="s">
        <v>6</v>
      </c>
      <c r="E30" s="79">
        <v>2</v>
      </c>
      <c r="F30" s="80">
        <v>30.69</v>
      </c>
      <c r="G30" s="79">
        <v>6320</v>
      </c>
      <c r="H30" s="79">
        <v>602.78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769.36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67" t="s">
        <v>6</v>
      </c>
      <c r="E32" s="79">
        <v>0</v>
      </c>
      <c r="F32" s="80">
        <v>30.69</v>
      </c>
      <c r="G32" s="79">
        <v>1756</v>
      </c>
      <c r="H32" s="79">
        <v>197.09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279.29000000000002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67" t="s">
        <v>6</v>
      </c>
      <c r="E34" s="86">
        <v>0</v>
      </c>
      <c r="F34" s="80">
        <v>92.14</v>
      </c>
      <c r="G34" s="79">
        <v>750</v>
      </c>
      <c r="H34" s="79">
        <v>107.67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214.56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67" t="s">
        <v>6</v>
      </c>
      <c r="E36" s="79">
        <v>1</v>
      </c>
      <c r="F36" s="80">
        <v>30.69</v>
      </c>
      <c r="G36" s="79">
        <v>4902</v>
      </c>
      <c r="H36" s="80">
        <v>568.86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614.30000000000007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144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144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16526.080000000002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141</v>
      </c>
      <c r="D45" s="67" t="s">
        <v>17</v>
      </c>
      <c r="E45" s="79">
        <v>16</v>
      </c>
      <c r="F45" s="80">
        <v>26</v>
      </c>
      <c r="G45" s="79">
        <v>3288</v>
      </c>
      <c r="H45" s="79">
        <v>211.04</v>
      </c>
      <c r="I45" s="108">
        <v>230.16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556.95000000000005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141</v>
      </c>
      <c r="D47" s="67" t="s">
        <v>17</v>
      </c>
      <c r="E47" s="79">
        <v>0</v>
      </c>
      <c r="F47" s="80">
        <v>26</v>
      </c>
      <c r="G47" s="79">
        <v>1305</v>
      </c>
      <c r="H47" s="79">
        <v>110.9</v>
      </c>
      <c r="I47" s="108">
        <v>91.35</v>
      </c>
      <c r="J47" s="79">
        <v>28.75</v>
      </c>
      <c r="K47" s="80">
        <v>60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319.5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141</v>
      </c>
      <c r="D49" s="122" t="s">
        <v>17</v>
      </c>
      <c r="E49" s="79">
        <v>21</v>
      </c>
      <c r="F49" s="80">
        <v>26</v>
      </c>
      <c r="G49" s="79">
        <v>4457</v>
      </c>
      <c r="H49" s="79">
        <v>270.08</v>
      </c>
      <c r="I49" s="79">
        <v>311.99</v>
      </c>
      <c r="J49" s="79">
        <v>28.75</v>
      </c>
      <c r="K49" s="79">
        <v>60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699.31999999999994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141</v>
      </c>
      <c r="D51" s="67" t="s">
        <v>17</v>
      </c>
      <c r="E51" s="81">
        <v>0</v>
      </c>
      <c r="F51" s="80">
        <v>0</v>
      </c>
      <c r="G51" s="79">
        <v>3654</v>
      </c>
      <c r="H51" s="82">
        <v>274.52999999999997</v>
      </c>
      <c r="I51" s="82">
        <v>255.78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530.30999999999995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1406.76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142</v>
      </c>
      <c r="D55" s="67" t="s">
        <v>49</v>
      </c>
      <c r="E55" s="81">
        <v>0</v>
      </c>
      <c r="F55" s="81">
        <v>0</v>
      </c>
      <c r="G55" s="86">
        <v>4</v>
      </c>
      <c r="H55" s="80">
        <v>23.42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3978</v>
      </c>
      <c r="H57" s="80">
        <v>436.25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6</v>
      </c>
      <c r="H59" s="80">
        <v>23.62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2800</v>
      </c>
      <c r="H61" s="80">
        <v>352.67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2878</v>
      </c>
      <c r="H63" s="80">
        <v>321.98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449</v>
      </c>
      <c r="H65" s="80">
        <v>69.64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9040</v>
      </c>
      <c r="H67" s="80">
        <v>1361.86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1638</v>
      </c>
      <c r="H69" s="80">
        <v>192.33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45</v>
      </c>
      <c r="H71" s="80">
        <v>27.67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71</v>
      </c>
      <c r="H73" s="80">
        <v>30.38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328</v>
      </c>
      <c r="H75" s="80">
        <v>57.07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137</v>
      </c>
      <c r="C77" s="114" t="s">
        <v>142</v>
      </c>
      <c r="D77" s="67" t="s">
        <v>49</v>
      </c>
      <c r="E77" s="81">
        <v>0</v>
      </c>
      <c r="F77" s="81">
        <v>0</v>
      </c>
      <c r="G77" s="86">
        <v>33</v>
      </c>
      <c r="H77" s="80">
        <v>26.43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SUM(H55:H77)</f>
        <v>2923.32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4" t="s">
        <v>146</v>
      </c>
      <c r="D81" s="67" t="s">
        <v>51</v>
      </c>
      <c r="E81" s="79">
        <v>880</v>
      </c>
      <c r="F81" s="80">
        <v>201.06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A82" s="67" t="s">
        <v>38</v>
      </c>
      <c r="C82" s="114" t="s">
        <v>145</v>
      </c>
      <c r="D82" s="67" t="s">
        <v>51</v>
      </c>
      <c r="E82" s="79">
        <v>1650</v>
      </c>
      <c r="F82" s="80">
        <v>48.73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4" t="s">
        <v>147</v>
      </c>
      <c r="D83" s="67" t="s">
        <v>51</v>
      </c>
      <c r="E83" s="79">
        <v>13500</v>
      </c>
      <c r="F83" s="80">
        <v>280.64999999999998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 t="s">
        <v>8</v>
      </c>
      <c r="H84" s="81" t="s">
        <v>8</v>
      </c>
      <c r="I84" s="81" t="s">
        <v>8</v>
      </c>
      <c r="J84" s="81" t="s">
        <v>8</v>
      </c>
      <c r="K84" s="81" t="s">
        <v>8</v>
      </c>
      <c r="L84" s="81" t="s">
        <v>8</v>
      </c>
      <c r="M84" s="81" t="s">
        <v>8</v>
      </c>
      <c r="N84" s="81" t="s">
        <v>8</v>
      </c>
    </row>
    <row r="85" spans="1:20" x14ac:dyDescent="0.2">
      <c r="C85" s="87" t="s">
        <v>41</v>
      </c>
      <c r="D85" s="79"/>
      <c r="E85" s="96">
        <f>SUM(F81:F83)</f>
        <v>530.43999999999994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4" t="s">
        <v>141</v>
      </c>
      <c r="D88" s="67" t="s">
        <v>56</v>
      </c>
      <c r="E88" s="79">
        <v>10</v>
      </c>
      <c r="F88" s="80">
        <v>41.5</v>
      </c>
      <c r="G88" s="79">
        <v>4072</v>
      </c>
      <c r="H88" s="99">
        <v>464.25</v>
      </c>
      <c r="I88" s="100">
        <v>0</v>
      </c>
      <c r="J88" s="80">
        <v>39.700000000000003</v>
      </c>
      <c r="K88" s="82">
        <v>52.73</v>
      </c>
      <c r="L88" s="81">
        <v>0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f>SUM(F88,H88,J88,K88)</f>
        <v>598.18000000000006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4" t="s">
        <v>141</v>
      </c>
      <c r="D90" s="67" t="s">
        <v>56</v>
      </c>
      <c r="E90" s="79">
        <v>0</v>
      </c>
      <c r="F90" s="80">
        <v>24</v>
      </c>
      <c r="G90" s="79">
        <v>4200</v>
      </c>
      <c r="H90" s="99">
        <v>478.56</v>
      </c>
      <c r="I90" s="100">
        <v>0</v>
      </c>
      <c r="J90" s="80">
        <v>25</v>
      </c>
      <c r="K90" s="80">
        <v>210.58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114"/>
      <c r="D91" s="115">
        <f>SUM(F90,H90,J90,K90)</f>
        <v>738.14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4" t="s">
        <v>141</v>
      </c>
      <c r="D92" s="67" t="s">
        <v>56</v>
      </c>
      <c r="E92" s="81" t="s">
        <v>125</v>
      </c>
      <c r="F92" s="80" t="s">
        <v>125</v>
      </c>
      <c r="G92" s="79">
        <v>30</v>
      </c>
      <c r="H92" s="82">
        <v>12.35</v>
      </c>
      <c r="I92" s="81" t="s">
        <v>125</v>
      </c>
      <c r="J92" s="81" t="s">
        <v>125</v>
      </c>
      <c r="K92" s="81" t="s">
        <v>125</v>
      </c>
      <c r="L92" s="81" t="s">
        <v>125</v>
      </c>
      <c r="M92" s="81" t="s">
        <v>125</v>
      </c>
      <c r="N92" s="81" t="s">
        <v>125</v>
      </c>
    </row>
    <row r="93" spans="1:20" x14ac:dyDescent="0.2">
      <c r="C93" s="83" t="s">
        <v>20</v>
      </c>
      <c r="D93" s="115">
        <v>9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1345.3200000000002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4" t="s">
        <v>149</v>
      </c>
      <c r="D96" s="67" t="s">
        <v>58</v>
      </c>
      <c r="E96" s="81">
        <v>0</v>
      </c>
      <c r="F96" s="80" t="s">
        <v>8</v>
      </c>
      <c r="G96" s="79">
        <v>2138</v>
      </c>
      <c r="H96" s="110">
        <v>242.64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130</v>
      </c>
    </row>
    <row r="97" spans="1:14" ht="12.6" customHeight="1" x14ac:dyDescent="0.2">
      <c r="A97" s="67" t="s">
        <v>60</v>
      </c>
      <c r="C97" s="114" t="s">
        <v>149</v>
      </c>
      <c r="D97" s="67" t="s">
        <v>58</v>
      </c>
      <c r="E97" s="81">
        <v>0</v>
      </c>
      <c r="F97" s="80"/>
      <c r="G97" s="79">
        <v>347</v>
      </c>
      <c r="H97" s="111">
        <v>54.8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12" t="s">
        <v>20</v>
      </c>
      <c r="E98" s="81">
        <f>SUM(H96:H97)</f>
        <v>297.44</v>
      </c>
      <c r="F98" s="80" t="s">
        <v>8</v>
      </c>
      <c r="G98" s="79"/>
      <c r="H98" s="113">
        <f>SUM(H96:H97)</f>
        <v>297.44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2" t="s">
        <v>65</v>
      </c>
      <c r="F100" s="103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4" t="s">
        <v>66</v>
      </c>
      <c r="F101" s="105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132</v>
      </c>
      <c r="C102" s="67" t="s">
        <v>139</v>
      </c>
      <c r="D102" s="67" t="s">
        <v>61</v>
      </c>
      <c r="E102" s="93">
        <v>78</v>
      </c>
      <c r="F102" s="109">
        <v>157.54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148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148</v>
      </c>
      <c r="D104" s="67" t="s">
        <v>61</v>
      </c>
      <c r="E104" s="79">
        <v>0</v>
      </c>
      <c r="F104" s="116">
        <v>49.94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148</v>
      </c>
      <c r="D105" s="67" t="s">
        <v>61</v>
      </c>
      <c r="E105" s="79">
        <v>0</v>
      </c>
      <c r="F105" s="116">
        <v>49.94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148</v>
      </c>
      <c r="D106" s="67" t="s">
        <v>61</v>
      </c>
      <c r="E106" s="79">
        <v>0</v>
      </c>
      <c r="F106" s="117">
        <v>49.94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A107" s="67" t="s">
        <v>138</v>
      </c>
      <c r="C107" s="67" t="s">
        <v>148</v>
      </c>
      <c r="D107" s="67" t="s">
        <v>61</v>
      </c>
      <c r="E107" s="79">
        <v>3</v>
      </c>
      <c r="F107" s="117">
        <v>58.05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C108" s="67" t="s">
        <v>8</v>
      </c>
      <c r="E108" s="106" t="s">
        <v>20</v>
      </c>
      <c r="F108" s="107">
        <f>SUM(F102:F107)</f>
        <v>415.34999999999997</v>
      </c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 t="s">
        <v>8</v>
      </c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D116" s="67" t="s">
        <v>8</v>
      </c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2023-11-02T21:12:12Z</dcterms:modified>
</cp:coreProperties>
</file>